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urn\userprofilesstaff\allan.lawson\Desktop\Doha Academy Lawson\ICT_CS\"/>
    </mc:Choice>
  </mc:AlternateContent>
  <bookViews>
    <workbookView xWindow="0" yWindow="0" windowWidth="20490" windowHeight="7620" activeTab="2"/>
  </bookViews>
  <sheets>
    <sheet name="Holidays" sheetId="1" r:id="rId1"/>
    <sheet name="Staff" sheetId="2" r:id="rId2"/>
    <sheet name="Bonus" sheetId="4" r:id="rId3"/>
    <sheet name="lookups" sheetId="3" r:id="rId4"/>
  </sheets>
  <definedNames>
    <definedName name="_xlnm._FilterDatabase" localSheetId="2" hidden="1">Bonus!$A$4:$K$11</definedName>
    <definedName name="_xlnm._FilterDatabase" localSheetId="0" hidden="1">Holidays!$A$4:$L$13</definedName>
    <definedName name="_xlnm._FilterDatabase" localSheetId="1" hidden="1">Staff!$A$4:$K$13</definedName>
  </definedNames>
  <calcPr calcId="162913"/>
</workbook>
</file>

<file path=xl/calcChain.xml><?xml version="1.0" encoding="utf-8"?>
<calcChain xmlns="http://schemas.openxmlformats.org/spreadsheetml/2006/main">
  <c r="C5" i="1" l="1"/>
  <c r="C5" i="2" l="1"/>
</calcChain>
</file>

<file path=xl/sharedStrings.xml><?xml version="1.0" encoding="utf-8"?>
<sst xmlns="http://schemas.openxmlformats.org/spreadsheetml/2006/main" count="157" uniqueCount="103">
  <si>
    <t xml:space="preserve">Destination </t>
  </si>
  <si>
    <t>Nights</t>
  </si>
  <si>
    <t>Flight</t>
  </si>
  <si>
    <t>Total Cost</t>
  </si>
  <si>
    <t>Tax</t>
  </si>
  <si>
    <t>Total</t>
  </si>
  <si>
    <t>Max</t>
  </si>
  <si>
    <t>Min</t>
  </si>
  <si>
    <t>Average</t>
  </si>
  <si>
    <t>Name:</t>
  </si>
  <si>
    <t>Position</t>
  </si>
  <si>
    <t>Hours Work</t>
  </si>
  <si>
    <t>Pay Per Hour</t>
  </si>
  <si>
    <t>Weekly  Pay</t>
  </si>
  <si>
    <t>Montly Pay</t>
  </si>
  <si>
    <t>Total Pay</t>
  </si>
  <si>
    <t>Number of Staff:</t>
  </si>
  <si>
    <t>Cleaners:</t>
  </si>
  <si>
    <t>Count Beach Holiday:</t>
  </si>
  <si>
    <t>Count City Holiday:</t>
  </si>
  <si>
    <t>Count Holidays:</t>
  </si>
  <si>
    <t>Type</t>
  </si>
  <si>
    <t>Dubai</t>
  </si>
  <si>
    <t>City Break</t>
  </si>
  <si>
    <t>Total Hotel Cost</t>
  </si>
  <si>
    <t>Hotel and Flights</t>
  </si>
  <si>
    <t>Doha</t>
  </si>
  <si>
    <t>Abu Dhabi</t>
  </si>
  <si>
    <t>Manchester</t>
  </si>
  <si>
    <t>Barcelona</t>
  </si>
  <si>
    <t>Milan</t>
  </si>
  <si>
    <t>Karachi</t>
  </si>
  <si>
    <t>New York</t>
  </si>
  <si>
    <t>Nepal</t>
  </si>
  <si>
    <t>Beach</t>
  </si>
  <si>
    <t>Manager</t>
  </si>
  <si>
    <t>Deputy Sales</t>
  </si>
  <si>
    <t>M. Jassim</t>
  </si>
  <si>
    <t>R.Reece</t>
  </si>
  <si>
    <t>J.Brown</t>
  </si>
  <si>
    <t>M.Jackson</t>
  </si>
  <si>
    <t>P. Mallick</t>
  </si>
  <si>
    <t>Sales</t>
  </si>
  <si>
    <t>Admin</t>
  </si>
  <si>
    <t>cleaner</t>
  </si>
  <si>
    <t>Sales:</t>
  </si>
  <si>
    <t>Staff Discount</t>
  </si>
  <si>
    <t>Next Flight Discount</t>
  </si>
  <si>
    <t>Full or Part Time</t>
  </si>
  <si>
    <t>CB</t>
  </si>
  <si>
    <t>BE</t>
  </si>
  <si>
    <t>MA</t>
  </si>
  <si>
    <t>DS</t>
  </si>
  <si>
    <t>AD</t>
  </si>
  <si>
    <t>SA</t>
  </si>
  <si>
    <t>CL</t>
  </si>
  <si>
    <t>Code</t>
  </si>
  <si>
    <t>Holiday Code</t>
  </si>
  <si>
    <t>Total Sum: Beach Holidays</t>
  </si>
  <si>
    <t>Total Sum: City Break Holidays</t>
  </si>
  <si>
    <t>&lt; 1000 - No discount</t>
  </si>
  <si>
    <t>&lt;1250 - 5% Discount</t>
  </si>
  <si>
    <t>&lt;1500 - 10% Discount</t>
  </si>
  <si>
    <t>&lt;2000 - 15% Discount</t>
  </si>
  <si>
    <t>L. Smith</t>
  </si>
  <si>
    <t>&lt; 10 hours - No discount</t>
  </si>
  <si>
    <t>&lt; 15 hours - 5% discount</t>
  </si>
  <si>
    <t>&lt; 25 hours - 10% discount</t>
  </si>
  <si>
    <t>&lt; 35 hours - 20% discount</t>
  </si>
  <si>
    <t>Total Sum Pay Sales:</t>
  </si>
  <si>
    <t>Total Sum Pay Cleaners:</t>
  </si>
  <si>
    <t>Total Sum Pay Deputy:</t>
  </si>
  <si>
    <t>False Statement - Full Time</t>
  </si>
  <si>
    <t>&lt; 25 hours - Part Time</t>
  </si>
  <si>
    <t>False Statement - 25%</t>
  </si>
  <si>
    <t xml:space="preserve">False </t>
  </si>
  <si>
    <t>False Statement - 25% Discount0%</t>
  </si>
  <si>
    <t>Weekend or Week</t>
  </si>
  <si>
    <t>3 Nights - Weekend</t>
  </si>
  <si>
    <t>Basic Salary</t>
  </si>
  <si>
    <t>&lt; 10 Sales - £500</t>
  </si>
  <si>
    <t>&lt; 15 Sales - £1000</t>
  </si>
  <si>
    <t>False Statement - £3500</t>
  </si>
  <si>
    <t>&lt; 5 Sales - 0</t>
  </si>
  <si>
    <t>&lt; 20 Sales - £2500</t>
  </si>
  <si>
    <t>Pay with Sales Bonus</t>
  </si>
  <si>
    <t>Days off</t>
  </si>
  <si>
    <t>0 Days Off - £500</t>
  </si>
  <si>
    <t>2 Days Off - £250</t>
  </si>
  <si>
    <t>3 Days Off - £200</t>
  </si>
  <si>
    <t>4 Days Off - £50</t>
  </si>
  <si>
    <t>Final Pay (including sales and attendance Bonus)</t>
  </si>
  <si>
    <t>Sales Bonus</t>
  </si>
  <si>
    <t>Attendance Bonus</t>
  </si>
  <si>
    <t>False Statement - £0 (more than 4 days off)</t>
  </si>
  <si>
    <t>Lawsons Holidays - Package Deals</t>
  </si>
  <si>
    <t>A.Lawson</t>
  </si>
  <si>
    <t>J. Anders</t>
  </si>
  <si>
    <t>H.Harris</t>
  </si>
  <si>
    <t>A. Lawson</t>
  </si>
  <si>
    <t>Lawsons Holidays - Staff Bonus</t>
  </si>
  <si>
    <t>Lawsons Holidays - Staff</t>
  </si>
  <si>
    <t>Hotel per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</si>
</sst>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£&quot;* #,##0.00_-;\-&quot;£&quot;* #,##0.00_-;_-&quot;£&quot;* &quot;-&quot;??_-;_-@_-"/>
    <numFmt numFmtId="165" formatCode="0.0%"/>
    <numFmt numFmtId="166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3" borderId="1" xfId="0" applyNumberFormat="1" applyFill="1" applyBorder="1"/>
    <xf numFmtId="165" fontId="0" fillId="0" borderId="1" xfId="0" applyNumberFormat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164" fontId="0" fillId="5" borderId="1" xfId="1" applyFont="1" applyFill="1" applyBorder="1"/>
    <xf numFmtId="0" fontId="0" fillId="0" borderId="1" xfId="0" applyBorder="1" applyAlignment="1">
      <alignment horizontal="left"/>
    </xf>
    <xf numFmtId="0" fontId="0" fillId="3" borderId="1" xfId="0" applyFill="1" applyBorder="1"/>
    <xf numFmtId="0" fontId="1" fillId="3" borderId="1" xfId="0" applyFont="1" applyFill="1" applyBorder="1"/>
    <xf numFmtId="164" fontId="0" fillId="3" borderId="1" xfId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4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1" fillId="4" borderId="1" xfId="0" applyFont="1" applyFill="1" applyBorder="1"/>
    <xf numFmtId="165" fontId="0" fillId="0" borderId="0" xfId="0" applyNumberFormat="1" applyBorder="1" applyAlignment="1">
      <alignment horizontal="center"/>
    </xf>
    <xf numFmtId="164" fontId="0" fillId="0" borderId="0" xfId="0" applyNumberFormat="1" applyFill="1" applyBorder="1"/>
    <xf numFmtId="164" fontId="0" fillId="0" borderId="0" xfId="1" applyFont="1"/>
    <xf numFmtId="164" fontId="0" fillId="4" borderId="1" xfId="1" applyFont="1" applyFill="1" applyBorder="1" applyAlignment="1">
      <alignment horizontal="center"/>
    </xf>
    <xf numFmtId="164" fontId="6" fillId="6" borderId="1" xfId="1" applyFont="1" applyFill="1" applyBorder="1" applyAlignment="1">
      <alignment horizontal="center"/>
    </xf>
    <xf numFmtId="0" fontId="1" fillId="4" borderId="1" xfId="1" applyNumberFormat="1" applyFont="1" applyFill="1" applyBorder="1"/>
    <xf numFmtId="0" fontId="4" fillId="6" borderId="1" xfId="1" applyNumberFormat="1" applyFont="1" applyFill="1" applyBorder="1"/>
    <xf numFmtId="164" fontId="0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164" fontId="0" fillId="0" borderId="1" xfId="1" applyFont="1" applyBorder="1" applyAlignment="1"/>
    <xf numFmtId="0" fontId="0" fillId="0" borderId="1" xfId="0" applyBorder="1" applyAlignment="1">
      <alignment horizontal="center"/>
    </xf>
    <xf numFmtId="166" fontId="0" fillId="0" borderId="1" xfId="1" applyNumberFormat="1" applyFont="1" applyBorder="1"/>
    <xf numFmtId="166" fontId="0" fillId="0" borderId="1" xfId="0" applyNumberFormat="1" applyBorder="1"/>
    <xf numFmtId="166" fontId="0" fillId="3" borderId="1" xfId="1" applyNumberFormat="1" applyFont="1" applyFill="1" applyBorder="1"/>
    <xf numFmtId="164" fontId="0" fillId="4" borderId="1" xfId="1" applyFont="1" applyFill="1" applyBorder="1" applyAlignment="1">
      <alignment horizontal="center"/>
    </xf>
    <xf numFmtId="164" fontId="6" fillId="6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590551</xdr:colOff>
      <xdr:row>0</xdr:row>
      <xdr:rowOff>76200</xdr:rowOff>
    </xdr:from>
    <xdr:to>
      <xdr:col>10</xdr:col>
      <xdr:colOff>544287</xdr:colOff>
      <xdr:row>2</xdr:row>
      <xdr:rowOff>133350</xdr:rowOff>
    </xdr:to>
    <xdr:pic>
      <xdr:nvPicPr>
        <xdr:cNvPr id="3" name="Picture 2" descr="http://t2.gstatic.com/images?q=tbn:ANd9GcRJq7IbybHSgoOMs5_tTC57ELXHo0dntnd_JTI1dLZgF33hBbK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6" y="76200"/>
          <a:ext cx="782411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0</xdr:col>
      <xdr:colOff>800100</xdr:colOff>
      <xdr:row>2</xdr:row>
      <xdr:rowOff>124965</xdr:rowOff>
    </xdr:to>
    <xdr:pic>
      <xdr:nvPicPr>
        <xdr:cNvPr id="4" name="Picture 3" descr="http://t3.gstatic.com/images?q=tbn:ANd9GcTvQfMtIbdeqBp0fyUwOzwLbuBJlaL9ALTtWd_VGLKNuTfbHD_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704850" cy="439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161925</xdr:colOff>
      <xdr:row>19</xdr:row>
      <xdr:rowOff>9525</xdr:rowOff>
    </xdr:from>
    <xdr:ext cx="2609850" cy="781240"/>
    <xdr:sp macro="" textlink="">
      <xdr:nvSpPr>
        <xdr:cNvPr id="5" name="TextBox 4"/>
        <xdr:cNvSpPr txBox="1"/>
      </xdr:nvSpPr>
      <xdr:spPr>
        <a:xfrm>
          <a:off x="6038850" y="3876675"/>
          <a:ext cx="2609850" cy="78124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Please create a Bar chart including the Total</a:t>
          </a:r>
          <a:r>
            <a:rPr lang="en-US" sz="1100" baseline="0"/>
            <a:t> Coast for each destination including the destinations names. Make sure you label the graph correctly.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800101</xdr:colOff>
      <xdr:row>0</xdr:row>
      <xdr:rowOff>85725</xdr:rowOff>
    </xdr:from>
    <xdr:to>
      <xdr:col>10</xdr:col>
      <xdr:colOff>1449162</xdr:colOff>
      <xdr:row>2</xdr:row>
      <xdr:rowOff>142875</xdr:rowOff>
    </xdr:to>
    <xdr:pic>
      <xdr:nvPicPr>
        <xdr:cNvPr id="2" name="Picture 1" descr="http://t2.gstatic.com/images?q=tbn:ANd9GcRJq7IbybHSgoOMs5_tTC57ELXHo0dntnd_JTI1dLZgF33hBbK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6" y="85725"/>
          <a:ext cx="649061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0</xdr:col>
      <xdr:colOff>609600</xdr:colOff>
      <xdr:row>2</xdr:row>
      <xdr:rowOff>124965</xdr:rowOff>
    </xdr:to>
    <xdr:pic>
      <xdr:nvPicPr>
        <xdr:cNvPr id="3" name="Picture 2" descr="http://t3.gstatic.com/images?q=tbn:ANd9GcTvQfMtIbdeqBp0fyUwOzwLbuBJlaL9ALTtWd_VGLKNuTfbHD_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704850" cy="439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962026</xdr:colOff>
      <xdr:row>0</xdr:row>
      <xdr:rowOff>76200</xdr:rowOff>
    </xdr:from>
    <xdr:to>
      <xdr:col>6</xdr:col>
      <xdr:colOff>1611087</xdr:colOff>
      <xdr:row>2</xdr:row>
      <xdr:rowOff>133350</xdr:rowOff>
    </xdr:to>
    <xdr:pic>
      <xdr:nvPicPr>
        <xdr:cNvPr id="2" name="Picture 1" descr="http://t2.gstatic.com/images?q=tbn:ANd9GcRJq7IbybHSgoOMs5_tTC57ELXHo0dntnd_JTI1dLZgF33hBbK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1" y="76200"/>
          <a:ext cx="649061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0</xdr:col>
      <xdr:colOff>609600</xdr:colOff>
      <xdr:row>2</xdr:row>
      <xdr:rowOff>124965</xdr:rowOff>
    </xdr:to>
    <xdr:pic>
      <xdr:nvPicPr>
        <xdr:cNvPr id="3" name="Picture 2" descr="http://t3.gstatic.com/images?q=tbn:ANd9GcTvQfMtIbdeqBp0fyUwOzwLbuBJlaL9ALTtWd_VGLKNuTfbHD_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514350" cy="439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266700</xdr:colOff>
      <xdr:row>1</xdr:row>
      <xdr:rowOff>57147</xdr:rowOff>
    </xdr:from>
    <xdr:ext cx="2609850" cy="781240"/>
    <xdr:sp macro="" textlink="">
      <xdr:nvSpPr>
        <xdr:cNvPr id="4" name="TextBox 3"/>
        <xdr:cNvSpPr txBox="1"/>
      </xdr:nvSpPr>
      <xdr:spPr>
        <a:xfrm>
          <a:off x="7677150" y="247647"/>
          <a:ext cx="2609850" cy="78124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Please create a Bar chart including the Final Pay (including sale s</a:t>
          </a:r>
          <a:r>
            <a:rPr lang="en-US" sz="1100" baseline="0"/>
            <a:t> &amp; attendance</a:t>
          </a:r>
        </a:p>
        <a:p>
          <a:r>
            <a:rPr lang="en-US" sz="1100" baseline="0"/>
            <a:t>and each name of the employees. Make sure you label the graph correctly.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2" zoomScaleNormal="100" workbookViewId="0">
      <selection activeCell="M5" sqref="M5"/>
    </sheetView>
  </sheetViews>
  <sheetFormatPr defaultRowHeight="15" x14ac:dyDescent="0.25"/>
  <cols>
    <col min="1" max="1" width="25.85546875" customWidth="1"/>
    <col min="2" max="2" width="19.7109375" customWidth="1"/>
    <col min="3" max="3" width="11.28515625" customWidth="1"/>
    <col min="5" max="5" width="10.5703125" bestFit="1" customWidth="1"/>
    <col min="6" max="6" width="11.5703125" customWidth="1"/>
    <col min="7" max="7" width="14" customWidth="1"/>
    <col min="8" max="8" width="12.85546875" customWidth="1"/>
    <col min="9" max="9" width="11.28515625" bestFit="1" customWidth="1"/>
    <col min="10" max="11" width="12.42578125" customWidth="1"/>
    <col min="12" max="12" width="31.85546875" bestFit="1" customWidth="1"/>
    <col min="13" max="13" width="3" customWidth="1"/>
    <col min="14" max="14" width="4.7109375" customWidth="1"/>
    <col min="15" max="15" width="10" bestFit="1" customWidth="1"/>
  </cols>
  <sheetData>
    <row r="1" spans="1:15" ht="15" customHeight="1" x14ac:dyDescent="0.25">
      <c r="A1" s="48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5" x14ac:dyDescent="0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5" ht="33.75" customHeight="1" x14ac:dyDescent="0.25">
      <c r="A4" s="2" t="s">
        <v>0</v>
      </c>
      <c r="B4" s="2" t="s">
        <v>57</v>
      </c>
      <c r="C4" s="2" t="s">
        <v>21</v>
      </c>
      <c r="D4" s="8" t="s">
        <v>1</v>
      </c>
      <c r="E4" s="8" t="s">
        <v>2</v>
      </c>
      <c r="F4" s="8" t="s">
        <v>102</v>
      </c>
      <c r="G4" s="8" t="s">
        <v>24</v>
      </c>
      <c r="H4" s="8" t="s">
        <v>25</v>
      </c>
      <c r="I4" s="8" t="s">
        <v>4</v>
      </c>
      <c r="J4" s="8" t="s">
        <v>3</v>
      </c>
      <c r="K4" s="8" t="s">
        <v>77</v>
      </c>
      <c r="L4" s="15" t="s">
        <v>47</v>
      </c>
    </row>
    <row r="5" spans="1:15" x14ac:dyDescent="0.25">
      <c r="A5" s="1" t="s">
        <v>22</v>
      </c>
      <c r="B5" s="1" t="s">
        <v>49</v>
      </c>
      <c r="C5" s="1" t="str">
        <f>VLOOKUP(B5,$N$5:$O$6,2,FALSE)</f>
        <v>City Break</v>
      </c>
      <c r="D5" s="9">
        <v>3</v>
      </c>
      <c r="E5" s="10">
        <v>550</v>
      </c>
      <c r="F5" s="10">
        <v>50</v>
      </c>
      <c r="G5" s="10"/>
      <c r="H5" s="10"/>
      <c r="I5" s="10"/>
      <c r="J5" s="10"/>
      <c r="K5" s="10"/>
      <c r="L5" s="12"/>
      <c r="N5" s="19" t="s">
        <v>49</v>
      </c>
      <c r="O5" s="19" t="s">
        <v>23</v>
      </c>
    </row>
    <row r="6" spans="1:15" x14ac:dyDescent="0.25">
      <c r="A6" s="1" t="s">
        <v>26</v>
      </c>
      <c r="B6" s="1" t="s">
        <v>49</v>
      </c>
      <c r="C6" s="1"/>
      <c r="D6" s="9">
        <v>7</v>
      </c>
      <c r="E6" s="10">
        <v>450</v>
      </c>
      <c r="F6" s="10">
        <v>400</v>
      </c>
      <c r="G6" s="10"/>
      <c r="H6" s="10"/>
      <c r="I6" s="10"/>
      <c r="J6" s="10"/>
      <c r="K6" s="10"/>
      <c r="L6" s="12"/>
      <c r="N6" s="19" t="s">
        <v>50</v>
      </c>
      <c r="O6" s="19" t="s">
        <v>34</v>
      </c>
    </row>
    <row r="7" spans="1:15" x14ac:dyDescent="0.25">
      <c r="A7" s="1" t="s">
        <v>27</v>
      </c>
      <c r="B7" s="1" t="s">
        <v>50</v>
      </c>
      <c r="C7" s="1"/>
      <c r="D7" s="9">
        <v>3</v>
      </c>
      <c r="E7" s="10">
        <v>643</v>
      </c>
      <c r="F7" s="10">
        <v>145</v>
      </c>
      <c r="G7" s="10"/>
      <c r="H7" s="10"/>
      <c r="I7" s="10"/>
      <c r="J7" s="10"/>
      <c r="K7" s="10"/>
      <c r="L7" s="12"/>
    </row>
    <row r="8" spans="1:15" x14ac:dyDescent="0.25">
      <c r="A8" s="1" t="s">
        <v>28</v>
      </c>
      <c r="B8" s="1" t="s">
        <v>49</v>
      </c>
      <c r="C8" s="1"/>
      <c r="D8" s="9">
        <v>3</v>
      </c>
      <c r="E8" s="10">
        <v>235</v>
      </c>
      <c r="F8" s="10">
        <v>105</v>
      </c>
      <c r="G8" s="10"/>
      <c r="H8" s="10"/>
      <c r="I8" s="10"/>
      <c r="J8" s="10"/>
      <c r="K8" s="10"/>
      <c r="L8" s="12"/>
    </row>
    <row r="9" spans="1:15" x14ac:dyDescent="0.25">
      <c r="A9" s="1" t="s">
        <v>29</v>
      </c>
      <c r="B9" s="1" t="s">
        <v>50</v>
      </c>
      <c r="C9" s="1"/>
      <c r="D9" s="9">
        <v>7</v>
      </c>
      <c r="E9" s="10">
        <v>353</v>
      </c>
      <c r="F9" s="10">
        <v>150</v>
      </c>
      <c r="G9" s="10"/>
      <c r="H9" s="10"/>
      <c r="I9" s="10"/>
      <c r="J9" s="10"/>
      <c r="K9" s="10"/>
      <c r="L9" s="12"/>
    </row>
    <row r="10" spans="1:15" x14ac:dyDescent="0.25">
      <c r="A10" s="1" t="s">
        <v>30</v>
      </c>
      <c r="B10" s="1" t="s">
        <v>49</v>
      </c>
      <c r="C10" s="1"/>
      <c r="D10" s="9">
        <v>7</v>
      </c>
      <c r="E10" s="10">
        <v>564</v>
      </c>
      <c r="F10" s="10">
        <v>200</v>
      </c>
      <c r="G10" s="10"/>
      <c r="H10" s="10"/>
      <c r="I10" s="10"/>
      <c r="J10" s="10"/>
      <c r="K10" s="10"/>
      <c r="L10" s="12"/>
    </row>
    <row r="11" spans="1:15" x14ac:dyDescent="0.25">
      <c r="A11" s="1" t="s">
        <v>31</v>
      </c>
      <c r="B11" s="1" t="s">
        <v>49</v>
      </c>
      <c r="C11" s="1"/>
      <c r="D11" s="9">
        <v>3</v>
      </c>
      <c r="E11" s="10">
        <v>425</v>
      </c>
      <c r="F11" s="10">
        <v>350</v>
      </c>
      <c r="G11" s="10"/>
      <c r="H11" s="10"/>
      <c r="I11" s="10"/>
      <c r="J11" s="10"/>
      <c r="K11" s="10"/>
      <c r="L11" s="12"/>
    </row>
    <row r="12" spans="1:15" x14ac:dyDescent="0.25">
      <c r="A12" s="1" t="s">
        <v>32</v>
      </c>
      <c r="B12" s="1" t="s">
        <v>49</v>
      </c>
      <c r="C12" s="1"/>
      <c r="D12" s="9">
        <v>7</v>
      </c>
      <c r="E12" s="10">
        <v>720</v>
      </c>
      <c r="F12" s="10">
        <v>60</v>
      </c>
      <c r="G12" s="10"/>
      <c r="H12" s="10"/>
      <c r="I12" s="10"/>
      <c r="J12" s="10"/>
      <c r="K12" s="10"/>
      <c r="L12" s="12"/>
    </row>
    <row r="13" spans="1:15" x14ac:dyDescent="0.25">
      <c r="A13" s="1" t="s">
        <v>33</v>
      </c>
      <c r="B13" s="1" t="s">
        <v>49</v>
      </c>
      <c r="C13" s="1"/>
      <c r="D13" s="9">
        <v>3</v>
      </c>
      <c r="E13" s="10">
        <v>535</v>
      </c>
      <c r="F13" s="10">
        <v>100</v>
      </c>
      <c r="G13" s="10"/>
      <c r="H13" s="10"/>
      <c r="I13" s="10"/>
      <c r="J13" s="10"/>
      <c r="K13" s="10"/>
      <c r="L13" s="12"/>
    </row>
    <row r="14" spans="1:15" x14ac:dyDescent="0.25">
      <c r="I14" s="3" t="s">
        <v>5</v>
      </c>
      <c r="J14" s="6"/>
      <c r="K14" s="24"/>
    </row>
    <row r="15" spans="1:15" x14ac:dyDescent="0.25">
      <c r="B15" s="3" t="s">
        <v>20</v>
      </c>
      <c r="C15" s="3"/>
      <c r="I15" s="3" t="s">
        <v>6</v>
      </c>
      <c r="J15" s="6"/>
      <c r="K15" s="24"/>
      <c r="L15" s="28" t="s">
        <v>78</v>
      </c>
      <c r="N15" s="46" t="b">
        <v>1</v>
      </c>
      <c r="O15" s="46"/>
    </row>
    <row r="16" spans="1:15" x14ac:dyDescent="0.25">
      <c r="B16" s="3" t="s">
        <v>19</v>
      </c>
      <c r="C16" s="3"/>
      <c r="I16" s="3" t="s">
        <v>7</v>
      </c>
      <c r="J16" s="6"/>
      <c r="K16" s="24"/>
      <c r="L16" s="29" t="s">
        <v>72</v>
      </c>
      <c r="N16" s="47" t="s">
        <v>75</v>
      </c>
      <c r="O16" s="47"/>
    </row>
    <row r="17" spans="2:12" x14ac:dyDescent="0.25">
      <c r="B17" s="3" t="s">
        <v>18</v>
      </c>
      <c r="C17" s="3"/>
      <c r="I17" s="3" t="s">
        <v>8</v>
      </c>
      <c r="J17" s="6"/>
      <c r="K17" s="24"/>
    </row>
    <row r="18" spans="2:12" x14ac:dyDescent="0.25">
      <c r="I18" s="4" t="s">
        <v>4</v>
      </c>
      <c r="J18" s="7">
        <v>0.215</v>
      </c>
      <c r="K18" s="23"/>
      <c r="L18" s="22" t="s">
        <v>60</v>
      </c>
    </row>
    <row r="19" spans="2:12" ht="15.75" x14ac:dyDescent="0.25">
      <c r="B19" s="50" t="s">
        <v>59</v>
      </c>
      <c r="C19" s="51"/>
      <c r="D19" s="52"/>
      <c r="E19" s="52"/>
      <c r="L19" s="22" t="s">
        <v>61</v>
      </c>
    </row>
    <row r="20" spans="2:12" ht="15.75" x14ac:dyDescent="0.25">
      <c r="B20" s="50" t="s">
        <v>58</v>
      </c>
      <c r="C20" s="51"/>
      <c r="D20" s="52"/>
      <c r="E20" s="52"/>
      <c r="L20" s="22" t="s">
        <v>62</v>
      </c>
    </row>
    <row r="21" spans="2:12" x14ac:dyDescent="0.25">
      <c r="L21" s="22" t="s">
        <v>63</v>
      </c>
    </row>
    <row r="22" spans="2:12" x14ac:dyDescent="0.25">
      <c r="L22" s="21" t="s">
        <v>76</v>
      </c>
    </row>
  </sheetData>
  <mergeCells count="7">
    <mergeCell ref="N15:O15"/>
    <mergeCell ref="N16:O16"/>
    <mergeCell ref="A1:L3"/>
    <mergeCell ref="B19:C19"/>
    <mergeCell ref="B20:C20"/>
    <mergeCell ref="D19:E19"/>
    <mergeCell ref="D20:E2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K6" sqref="K6"/>
    </sheetView>
  </sheetViews>
  <sheetFormatPr defaultRowHeight="15" x14ac:dyDescent="0.25"/>
  <cols>
    <col min="1" max="1" width="11.42578125" customWidth="1"/>
    <col min="2" max="2" width="22.42578125" bestFit="1" customWidth="1"/>
    <col min="3" max="3" width="17.7109375" customWidth="1"/>
    <col min="6" max="6" width="15.42578125" bestFit="1" customWidth="1"/>
    <col min="7" max="7" width="14.7109375" bestFit="1" customWidth="1"/>
    <col min="8" max="8" width="10.85546875" bestFit="1" customWidth="1"/>
    <col min="9" max="9" width="12.42578125" customWidth="1"/>
    <col min="10" max="10" width="15.140625" customWidth="1"/>
    <col min="11" max="11" width="27.5703125" customWidth="1"/>
    <col min="12" max="12" width="2.28515625" customWidth="1"/>
  </cols>
  <sheetData>
    <row r="1" spans="1:13" ht="15" customHeight="1" x14ac:dyDescent="0.25">
      <c r="A1" s="48" t="s">
        <v>101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15" customHeigh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ht="15" customHeight="1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3" ht="30" customHeight="1" x14ac:dyDescent="0.25">
      <c r="A4" s="2" t="s">
        <v>9</v>
      </c>
      <c r="B4" s="2" t="s">
        <v>56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4</v>
      </c>
      <c r="I4" s="2" t="s">
        <v>15</v>
      </c>
      <c r="J4" s="2" t="s">
        <v>48</v>
      </c>
      <c r="K4" s="20" t="s">
        <v>46</v>
      </c>
    </row>
    <row r="5" spans="1:13" x14ac:dyDescent="0.25">
      <c r="A5" s="1" t="s">
        <v>96</v>
      </c>
      <c r="B5" s="1" t="s">
        <v>51</v>
      </c>
      <c r="C5" s="1" t="str">
        <f>HLOOKUP(B5,lookups!$A$1:$E$2,2,FALSE)</f>
        <v>Manager</v>
      </c>
      <c r="D5" s="16">
        <v>40</v>
      </c>
      <c r="E5" s="43">
        <v>50</v>
      </c>
      <c r="F5" s="44"/>
      <c r="G5" s="44"/>
      <c r="H5" s="44"/>
      <c r="I5" s="44"/>
      <c r="J5" s="1"/>
      <c r="K5" s="11"/>
    </row>
    <row r="6" spans="1:13" x14ac:dyDescent="0.25">
      <c r="A6" s="1" t="s">
        <v>97</v>
      </c>
      <c r="B6" s="1" t="s">
        <v>52</v>
      </c>
      <c r="C6" s="1"/>
      <c r="D6" s="16">
        <v>35</v>
      </c>
      <c r="E6" s="43">
        <v>45</v>
      </c>
      <c r="F6" s="44"/>
      <c r="G6" s="44"/>
      <c r="H6" s="44"/>
      <c r="I6" s="44"/>
      <c r="J6" s="1"/>
      <c r="K6" s="11"/>
    </row>
    <row r="7" spans="1:13" x14ac:dyDescent="0.25">
      <c r="A7" s="1" t="s">
        <v>37</v>
      </c>
      <c r="B7" s="1" t="s">
        <v>52</v>
      </c>
      <c r="C7" s="1"/>
      <c r="D7" s="16">
        <v>40</v>
      </c>
      <c r="E7" s="43">
        <v>45</v>
      </c>
      <c r="F7" s="44"/>
      <c r="G7" s="44"/>
      <c r="H7" s="44"/>
      <c r="I7" s="44"/>
      <c r="J7" s="1"/>
      <c r="K7" s="11"/>
    </row>
    <row r="8" spans="1:13" x14ac:dyDescent="0.25">
      <c r="A8" s="1" t="s">
        <v>64</v>
      </c>
      <c r="B8" s="1" t="s">
        <v>53</v>
      </c>
      <c r="C8" s="1"/>
      <c r="D8" s="16">
        <v>30</v>
      </c>
      <c r="E8" s="43">
        <v>30</v>
      </c>
      <c r="F8" s="44"/>
      <c r="G8" s="44"/>
      <c r="H8" s="44"/>
      <c r="I8" s="44"/>
      <c r="J8" s="1"/>
      <c r="K8" s="11"/>
    </row>
    <row r="9" spans="1:13" x14ac:dyDescent="0.25">
      <c r="A9" s="1" t="s">
        <v>38</v>
      </c>
      <c r="B9" s="1" t="s">
        <v>54</v>
      </c>
      <c r="C9" s="1"/>
      <c r="D9" s="16">
        <v>25</v>
      </c>
      <c r="E9" s="43">
        <v>22</v>
      </c>
      <c r="F9" s="44"/>
      <c r="G9" s="44"/>
      <c r="H9" s="44"/>
      <c r="I9" s="44"/>
      <c r="J9" s="1"/>
      <c r="K9" s="11"/>
    </row>
    <row r="10" spans="1:13" x14ac:dyDescent="0.25">
      <c r="A10" s="1" t="s">
        <v>98</v>
      </c>
      <c r="B10" s="1" t="s">
        <v>54</v>
      </c>
      <c r="C10" s="1"/>
      <c r="D10" s="16">
        <v>25</v>
      </c>
      <c r="E10" s="43">
        <v>23</v>
      </c>
      <c r="F10" s="44"/>
      <c r="G10" s="44"/>
      <c r="H10" s="44"/>
      <c r="I10" s="44"/>
      <c r="J10" s="1"/>
      <c r="K10" s="11"/>
    </row>
    <row r="11" spans="1:13" x14ac:dyDescent="0.25">
      <c r="A11" s="1" t="s">
        <v>39</v>
      </c>
      <c r="B11" s="1" t="s">
        <v>54</v>
      </c>
      <c r="C11" s="1"/>
      <c r="D11" s="16">
        <v>10</v>
      </c>
      <c r="E11" s="43">
        <v>14</v>
      </c>
      <c r="F11" s="44"/>
      <c r="G11" s="44"/>
      <c r="H11" s="44"/>
      <c r="I11" s="44"/>
      <c r="J11" s="1"/>
      <c r="K11" s="11"/>
    </row>
    <row r="12" spans="1:13" x14ac:dyDescent="0.25">
      <c r="A12" s="1" t="s">
        <v>40</v>
      </c>
      <c r="B12" s="1" t="s">
        <v>55</v>
      </c>
      <c r="C12" s="1"/>
      <c r="D12" s="16">
        <v>15</v>
      </c>
      <c r="E12" s="43">
        <v>10</v>
      </c>
      <c r="F12" s="44"/>
      <c r="G12" s="44"/>
      <c r="H12" s="44"/>
      <c r="I12" s="44"/>
      <c r="J12" s="1"/>
      <c r="K12" s="11"/>
    </row>
    <row r="13" spans="1:13" x14ac:dyDescent="0.25">
      <c r="A13" s="1" t="s">
        <v>41</v>
      </c>
      <c r="B13" s="1" t="s">
        <v>55</v>
      </c>
      <c r="C13" s="1"/>
      <c r="D13" s="16">
        <v>7</v>
      </c>
      <c r="E13" s="43">
        <v>10</v>
      </c>
      <c r="F13" s="44"/>
      <c r="G13" s="44"/>
      <c r="H13" s="44"/>
      <c r="I13" s="44"/>
      <c r="J13" s="1"/>
      <c r="K13" s="11"/>
    </row>
    <row r="14" spans="1:13" x14ac:dyDescent="0.25">
      <c r="A14" s="17"/>
      <c r="H14" s="3" t="s">
        <v>5</v>
      </c>
      <c r="I14" s="6"/>
    </row>
    <row r="15" spans="1:13" x14ac:dyDescent="0.25">
      <c r="A15" s="18"/>
      <c r="B15" s="3" t="s">
        <v>16</v>
      </c>
      <c r="C15" s="1"/>
      <c r="H15" s="3" t="s">
        <v>6</v>
      </c>
      <c r="I15" s="6"/>
      <c r="K15" s="28" t="s">
        <v>73</v>
      </c>
      <c r="L15" s="25"/>
      <c r="M15" s="26" t="b">
        <v>1</v>
      </c>
    </row>
    <row r="16" spans="1:13" x14ac:dyDescent="0.25">
      <c r="A16" s="18"/>
      <c r="B16" s="3" t="s">
        <v>45</v>
      </c>
      <c r="C16" s="1"/>
      <c r="H16" s="3" t="s">
        <v>7</v>
      </c>
      <c r="I16" s="6"/>
      <c r="K16" s="29" t="s">
        <v>72</v>
      </c>
      <c r="L16" s="25"/>
      <c r="M16" s="27" t="s">
        <v>75</v>
      </c>
    </row>
    <row r="17" spans="1:11" x14ac:dyDescent="0.25">
      <c r="A17" s="18"/>
      <c r="B17" s="3" t="s">
        <v>17</v>
      </c>
      <c r="C17" s="1"/>
      <c r="H17" s="3" t="s">
        <v>8</v>
      </c>
      <c r="I17" s="6"/>
    </row>
    <row r="18" spans="1:11" x14ac:dyDescent="0.25">
      <c r="A18" s="17"/>
      <c r="H18" s="4" t="s">
        <v>4</v>
      </c>
      <c r="I18" s="5">
        <v>0.215</v>
      </c>
      <c r="K18" s="22" t="s">
        <v>65</v>
      </c>
    </row>
    <row r="19" spans="1:11" x14ac:dyDescent="0.25">
      <c r="A19" s="18"/>
      <c r="B19" s="13" t="s">
        <v>69</v>
      </c>
      <c r="C19" s="14"/>
      <c r="K19" s="22" t="s">
        <v>66</v>
      </c>
    </row>
    <row r="20" spans="1:11" x14ac:dyDescent="0.25">
      <c r="A20" s="18"/>
      <c r="B20" s="13" t="s">
        <v>70</v>
      </c>
      <c r="C20" s="14"/>
      <c r="K20" s="22" t="s">
        <v>67</v>
      </c>
    </row>
    <row r="21" spans="1:11" x14ac:dyDescent="0.25">
      <c r="A21" s="18"/>
      <c r="B21" s="13" t="s">
        <v>71</v>
      </c>
      <c r="C21" s="14"/>
      <c r="K21" s="22" t="s">
        <v>68</v>
      </c>
    </row>
    <row r="22" spans="1:11" x14ac:dyDescent="0.25">
      <c r="A22" s="17"/>
      <c r="K22" s="21" t="s">
        <v>74</v>
      </c>
    </row>
    <row r="23" spans="1:11" x14ac:dyDescent="0.25">
      <c r="A23" s="17"/>
    </row>
    <row r="24" spans="1:11" x14ac:dyDescent="0.25">
      <c r="A24" s="17"/>
    </row>
  </sheetData>
  <mergeCells count="1">
    <mergeCell ref="A1:K3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H11" sqref="H11"/>
    </sheetView>
  </sheetViews>
  <sheetFormatPr defaultRowHeight="15" x14ac:dyDescent="0.25"/>
  <cols>
    <col min="1" max="1" width="11.42578125" customWidth="1"/>
    <col min="2" max="3" width="9.140625" customWidth="1"/>
    <col min="4" max="4" width="22.28515625" bestFit="1" customWidth="1"/>
    <col min="5" max="5" width="24.5703125" customWidth="1"/>
    <col min="6" max="6" width="9.28515625" customWidth="1"/>
    <col min="7" max="7" width="25.28515625" customWidth="1"/>
    <col min="8" max="8" width="10.85546875" bestFit="1" customWidth="1"/>
    <col min="9" max="9" width="12.42578125" customWidth="1"/>
    <col min="10" max="10" width="15.140625" customWidth="1"/>
    <col min="11" max="11" width="27.5703125" customWidth="1"/>
    <col min="12" max="12" width="2.28515625" customWidth="1"/>
  </cols>
  <sheetData>
    <row r="1" spans="1:11" ht="15" customHeight="1" x14ac:dyDescent="0.25">
      <c r="A1" s="57" t="s">
        <v>100</v>
      </c>
      <c r="B1" s="57"/>
      <c r="C1" s="57"/>
      <c r="D1" s="57"/>
      <c r="E1" s="57"/>
      <c r="F1" s="57"/>
      <c r="G1" s="57"/>
      <c r="H1" s="39"/>
      <c r="I1" s="39"/>
      <c r="J1" s="39"/>
      <c r="K1" s="39"/>
    </row>
    <row r="2" spans="1:11" ht="15" customHeight="1" x14ac:dyDescent="0.25">
      <c r="A2" s="57"/>
      <c r="B2" s="57"/>
      <c r="C2" s="57"/>
      <c r="D2" s="57"/>
      <c r="E2" s="57"/>
      <c r="F2" s="57"/>
      <c r="G2" s="57"/>
      <c r="H2" s="39"/>
      <c r="I2" s="39"/>
      <c r="J2" s="39"/>
      <c r="K2" s="39"/>
    </row>
    <row r="3" spans="1:11" ht="15" customHeight="1" x14ac:dyDescent="0.25">
      <c r="A3" s="57"/>
      <c r="B3" s="57"/>
      <c r="C3" s="57"/>
      <c r="D3" s="57"/>
      <c r="E3" s="57"/>
      <c r="F3" s="57"/>
      <c r="G3" s="57"/>
      <c r="H3" s="39"/>
      <c r="I3" s="39"/>
      <c r="J3" s="39"/>
      <c r="K3" s="39"/>
    </row>
    <row r="4" spans="1:11" ht="30" customHeight="1" x14ac:dyDescent="0.25">
      <c r="A4" s="2" t="s">
        <v>9</v>
      </c>
      <c r="B4" s="2" t="s">
        <v>56</v>
      </c>
      <c r="C4" s="2" t="s">
        <v>42</v>
      </c>
      <c r="D4" s="2" t="s">
        <v>79</v>
      </c>
      <c r="E4" s="15" t="s">
        <v>85</v>
      </c>
      <c r="F4" s="2" t="s">
        <v>86</v>
      </c>
      <c r="G4" s="15" t="s">
        <v>91</v>
      </c>
      <c r="H4" s="32"/>
      <c r="I4" s="32"/>
      <c r="J4" s="32"/>
      <c r="K4" s="33"/>
    </row>
    <row r="5" spans="1:11" x14ac:dyDescent="0.25">
      <c r="A5" s="1" t="s">
        <v>99</v>
      </c>
      <c r="B5" s="42" t="s">
        <v>51</v>
      </c>
      <c r="C5" s="42">
        <v>14</v>
      </c>
      <c r="D5" s="41"/>
      <c r="E5" s="45"/>
      <c r="F5" s="40">
        <v>0</v>
      </c>
      <c r="G5" s="6"/>
      <c r="H5" s="34"/>
      <c r="I5" s="34"/>
      <c r="J5" s="35"/>
      <c r="K5" s="36"/>
    </row>
    <row r="6" spans="1:11" x14ac:dyDescent="0.25">
      <c r="A6" s="1" t="s">
        <v>97</v>
      </c>
      <c r="B6" s="42" t="s">
        <v>52</v>
      </c>
      <c r="C6" s="42">
        <v>22</v>
      </c>
      <c r="D6" s="41"/>
      <c r="E6" s="45"/>
      <c r="F6" s="40">
        <v>10</v>
      </c>
      <c r="G6" s="6"/>
      <c r="H6" s="34"/>
      <c r="I6" s="34"/>
      <c r="J6" s="35"/>
      <c r="K6" s="36"/>
    </row>
    <row r="7" spans="1:11" x14ac:dyDescent="0.25">
      <c r="A7" s="1" t="s">
        <v>37</v>
      </c>
      <c r="B7" s="42" t="s">
        <v>52</v>
      </c>
      <c r="C7" s="42">
        <v>12</v>
      </c>
      <c r="D7" s="41"/>
      <c r="E7" s="45"/>
      <c r="F7" s="40">
        <v>2</v>
      </c>
      <c r="G7" s="6"/>
      <c r="H7" s="34"/>
      <c r="I7" s="34"/>
      <c r="J7" s="35"/>
      <c r="K7" s="36"/>
    </row>
    <row r="8" spans="1:11" x14ac:dyDescent="0.25">
      <c r="A8" s="1" t="s">
        <v>64</v>
      </c>
      <c r="B8" s="42" t="s">
        <v>53</v>
      </c>
      <c r="C8" s="42">
        <v>5</v>
      </c>
      <c r="D8" s="41"/>
      <c r="E8" s="45"/>
      <c r="F8" s="40">
        <v>2</v>
      </c>
      <c r="G8" s="6"/>
      <c r="H8" s="34"/>
      <c r="I8" s="34"/>
      <c r="J8" s="35"/>
      <c r="K8" s="36"/>
    </row>
    <row r="9" spans="1:11" x14ac:dyDescent="0.25">
      <c r="A9" s="1" t="s">
        <v>38</v>
      </c>
      <c r="B9" s="42" t="s">
        <v>54</v>
      </c>
      <c r="C9" s="42">
        <v>19</v>
      </c>
      <c r="D9" s="41"/>
      <c r="E9" s="45"/>
      <c r="F9" s="40">
        <v>3</v>
      </c>
      <c r="G9" s="6"/>
      <c r="H9" s="34"/>
      <c r="I9" s="34"/>
      <c r="J9" s="35"/>
      <c r="K9" s="36"/>
    </row>
    <row r="10" spans="1:11" x14ac:dyDescent="0.25">
      <c r="A10" s="1" t="s">
        <v>98</v>
      </c>
      <c r="B10" s="42" t="s">
        <v>54</v>
      </c>
      <c r="C10" s="42">
        <v>25</v>
      </c>
      <c r="D10" s="41"/>
      <c r="E10" s="45"/>
      <c r="F10" s="40">
        <v>0</v>
      </c>
      <c r="G10" s="6"/>
      <c r="H10" s="34"/>
      <c r="I10" s="34"/>
      <c r="J10" s="35"/>
      <c r="K10" s="36"/>
    </row>
    <row r="11" spans="1:11" x14ac:dyDescent="0.25">
      <c r="A11" s="1" t="s">
        <v>39</v>
      </c>
      <c r="B11" s="42" t="s">
        <v>54</v>
      </c>
      <c r="C11" s="42">
        <v>17</v>
      </c>
      <c r="D11" s="41"/>
      <c r="E11" s="45"/>
      <c r="F11" s="40">
        <v>4</v>
      </c>
      <c r="G11" s="6"/>
      <c r="H11" s="34"/>
      <c r="I11" s="34"/>
      <c r="J11" s="35"/>
      <c r="K11" s="36"/>
    </row>
    <row r="12" spans="1:11" x14ac:dyDescent="0.25">
      <c r="A12" s="17"/>
    </row>
    <row r="13" spans="1:11" x14ac:dyDescent="0.25">
      <c r="D13" s="38" t="s">
        <v>92</v>
      </c>
      <c r="F13" s="59" t="s">
        <v>93</v>
      </c>
      <c r="G13" s="59"/>
    </row>
    <row r="14" spans="1:11" x14ac:dyDescent="0.25">
      <c r="B14" s="26" t="b">
        <v>1</v>
      </c>
      <c r="C14" s="30"/>
      <c r="D14" s="22" t="s">
        <v>83</v>
      </c>
      <c r="F14" s="58" t="s">
        <v>87</v>
      </c>
      <c r="G14" s="58"/>
    </row>
    <row r="15" spans="1:11" x14ac:dyDescent="0.25">
      <c r="B15" s="27" t="s">
        <v>75</v>
      </c>
      <c r="C15" s="31"/>
      <c r="D15" s="22" t="s">
        <v>80</v>
      </c>
      <c r="F15" s="37" t="s">
        <v>88</v>
      </c>
      <c r="G15" s="37"/>
    </row>
    <row r="16" spans="1:11" x14ac:dyDescent="0.25">
      <c r="D16" s="22" t="s">
        <v>81</v>
      </c>
      <c r="F16" s="37" t="s">
        <v>89</v>
      </c>
      <c r="G16" s="37"/>
    </row>
    <row r="17" spans="4:7" x14ac:dyDescent="0.25">
      <c r="D17" s="22" t="s">
        <v>84</v>
      </c>
      <c r="F17" s="37" t="s">
        <v>90</v>
      </c>
      <c r="G17" s="37"/>
    </row>
    <row r="18" spans="4:7" x14ac:dyDescent="0.25">
      <c r="D18" s="21" t="s">
        <v>82</v>
      </c>
      <c r="F18" s="55" t="s">
        <v>94</v>
      </c>
      <c r="G18" s="56"/>
    </row>
  </sheetData>
  <mergeCells count="4">
    <mergeCell ref="F18:G18"/>
    <mergeCell ref="A1:G3"/>
    <mergeCell ref="F14:G14"/>
    <mergeCell ref="F13:G1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2"/>
    </sheetView>
  </sheetViews>
  <sheetFormatPr defaultRowHeight="15" x14ac:dyDescent="0.25"/>
  <cols>
    <col min="2" max="2" width="12.42578125" bestFit="1" customWidth="1"/>
  </cols>
  <sheetData>
    <row r="1" spans="1:5" x14ac:dyDescent="0.25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</row>
    <row r="2" spans="1:5" x14ac:dyDescent="0.25">
      <c r="A2" s="1" t="s">
        <v>35</v>
      </c>
      <c r="B2" s="1" t="s">
        <v>36</v>
      </c>
      <c r="C2" s="1" t="s">
        <v>43</v>
      </c>
      <c r="D2" s="1" t="s">
        <v>42</v>
      </c>
      <c r="E2" s="1" t="s">
        <v>44</v>
      </c>
    </row>
    <row r="4" spans="1:5" x14ac:dyDescent="0.25">
      <c r="A4" t="s">
        <v>51</v>
      </c>
      <c r="B4" s="1" t="s">
        <v>35</v>
      </c>
    </row>
    <row r="5" spans="1:5" x14ac:dyDescent="0.25">
      <c r="A5" t="s">
        <v>52</v>
      </c>
      <c r="B5" s="1" t="s">
        <v>36</v>
      </c>
    </row>
    <row r="6" spans="1:5" x14ac:dyDescent="0.25">
      <c r="A6" t="s">
        <v>53</v>
      </c>
      <c r="B6" s="1" t="s">
        <v>43</v>
      </c>
    </row>
    <row r="7" spans="1:5" x14ac:dyDescent="0.25">
      <c r="A7" t="s">
        <v>54</v>
      </c>
      <c r="B7" s="1" t="s">
        <v>42</v>
      </c>
    </row>
    <row r="8" spans="1:5" x14ac:dyDescent="0.25">
      <c r="A8" t="s">
        <v>55</v>
      </c>
      <c r="B8" s="1" t="s">
        <v>44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Holidays</vt:lpstr>
      <vt:lpstr>Staff</vt:lpstr>
      <vt:lpstr>Bonus</vt:lpstr>
      <vt:lpstr>lookups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yahmad;allan lawson</dc:creator>
  <cp:lastModifiedBy>Allan Lawson</cp:lastModifiedBy>
  <cp:lastPrinted>2013-02-03T07:29:40Z</cp:lastPrinted>
  <dcterms:created xsi:type="dcterms:W3CDTF">2013-01-30T19:53:57Z</dcterms:created>
  <dcterms:modified xsi:type="dcterms:W3CDTF">2019-11-28T03:41:36Z</dcterms:modified>
</cp:coreProperties>
</file>